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ŁUKASZ ŁUCEWICZ\2020\30\18pn dostawa gazów medycznych\"/>
    </mc:Choice>
  </mc:AlternateContent>
  <xr:revisionPtr revIDLastSave="0" documentId="13_ncr:1_{7EA36899-5C00-4C12-BFD3-A002636C6C04}" xr6:coauthVersionLast="45" xr6:coauthVersionMax="45" xr10:uidLastSave="{00000000-0000-0000-0000-000000000000}"/>
  <bookViews>
    <workbookView xWindow="3120" yWindow="480" windowWidth="22530" windowHeight="15120" tabRatio="458" activeTab="1" xr2:uid="{00000000-000D-0000-FFFF-FFFF00000000}"/>
  </bookViews>
  <sheets>
    <sheet name="Część nr 1" sheetId="1" r:id="rId1"/>
    <sheet name="Część nr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J6" i="2" s="1"/>
  <c r="H22" i="1"/>
  <c r="J22" i="1" s="1"/>
  <c r="L22" i="1" s="1"/>
  <c r="K22" i="1" s="1"/>
  <c r="H21" i="1"/>
  <c r="J21" i="1" s="1"/>
  <c r="L21" i="1" s="1"/>
  <c r="K21" i="1" s="1"/>
  <c r="H20" i="1"/>
  <c r="J20" i="1" s="1"/>
  <c r="L20" i="1" s="1"/>
  <c r="K20" i="1" s="1"/>
  <c r="H19" i="1"/>
  <c r="J19" i="1" s="1"/>
  <c r="L19" i="1" s="1"/>
  <c r="K19" i="1" s="1"/>
  <c r="H18" i="1"/>
  <c r="J18" i="1" s="1"/>
  <c r="L18" i="1" s="1"/>
  <c r="K18" i="1" s="1"/>
  <c r="H17" i="1"/>
  <c r="J17" i="1" s="1"/>
  <c r="L17" i="1" s="1"/>
  <c r="K17" i="1" s="1"/>
  <c r="H16" i="1"/>
  <c r="J16" i="1" s="1"/>
  <c r="L16" i="1" s="1"/>
  <c r="K16" i="1" s="1"/>
  <c r="H15" i="1"/>
  <c r="J15" i="1" s="1"/>
  <c r="L15" i="1" s="1"/>
  <c r="K15" i="1" s="1"/>
  <c r="H14" i="1"/>
  <c r="J14" i="1" s="1"/>
  <c r="L14" i="1" s="1"/>
  <c r="K14" i="1" s="1"/>
  <c r="H13" i="1"/>
  <c r="J13" i="1" s="1"/>
  <c r="L13" i="1" s="1"/>
  <c r="K13" i="1" s="1"/>
  <c r="H12" i="1"/>
  <c r="J12" i="1" s="1"/>
  <c r="L12" i="1" s="1"/>
  <c r="K12" i="1" s="1"/>
  <c r="H11" i="1"/>
  <c r="J11" i="1" s="1"/>
  <c r="L11" i="1" s="1"/>
  <c r="K11" i="1" s="1"/>
  <c r="H10" i="1"/>
  <c r="J10" i="1" s="1"/>
  <c r="L10" i="1" s="1"/>
  <c r="K10" i="1" s="1"/>
  <c r="H9" i="1"/>
  <c r="J9" i="1" s="1"/>
  <c r="L9" i="1" s="1"/>
  <c r="K9" i="1" s="1"/>
  <c r="H8" i="1"/>
  <c r="J8" i="1" s="1"/>
  <c r="L8" i="1" s="1"/>
  <c r="K8" i="1" s="1"/>
  <c r="H7" i="1"/>
  <c r="J7" i="1" s="1"/>
  <c r="L7" i="1" s="1"/>
  <c r="K7" i="1" s="1"/>
  <c r="H6" i="1"/>
  <c r="J6" i="1" s="1"/>
  <c r="J24" i="1" l="1"/>
  <c r="L6" i="1"/>
  <c r="J8" i="2"/>
  <c r="L6" i="2"/>
  <c r="H7" i="2"/>
  <c r="H23" i="1"/>
  <c r="L9" i="2" l="1"/>
  <c r="K6" i="2"/>
  <c r="K6" i="1"/>
  <c r="L25" i="1"/>
</calcChain>
</file>

<file path=xl/sharedStrings.xml><?xml version="1.0" encoding="utf-8"?>
<sst xmlns="http://schemas.openxmlformats.org/spreadsheetml/2006/main" count="113" uniqueCount="70">
  <si>
    <t>Załącznik nr 2 do SIWZ</t>
  </si>
  <si>
    <t>Część nr 1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</si>
  <si>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</si>
  <si>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</si>
  <si>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</si>
  <si>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</si>
  <si>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</si>
  <si>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</si>
  <si>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</si>
  <si>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</si>
  <si>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</si>
  <si>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</si>
  <si>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</si>
  <si>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>Klasa medyczna produktu, nr katalogowy, producent,  nazwa handlowa (tożsama z nazwą, która będzie widniała na fakturze)</t>
  </si>
  <si>
    <t>jedn. Miary</t>
  </si>
  <si>
    <t>ilość</t>
  </si>
  <si>
    <t>Cena jednostkowa netto</t>
  </si>
  <si>
    <t>Wartość netto</t>
  </si>
  <si>
    <t>Stawka VAT</t>
  </si>
  <si>
    <t>VAT</t>
  </si>
  <si>
    <t>Cena jednostkowa brutto</t>
  </si>
  <si>
    <t>Wartość brutto</t>
  </si>
  <si>
    <t>1.</t>
  </si>
  <si>
    <t>Tlen medyczny - ciekły</t>
  </si>
  <si>
    <t>kg</t>
  </si>
  <si>
    <t>2.</t>
  </si>
  <si>
    <t>dzierżawa zbiornika 10 ton - 1 szt. dostawa, instalacja i podłączenie do sieci tlenowej WSS w Olsztynie - podać model, typ, rok produkcji</t>
  </si>
  <si>
    <t>miesiąc</t>
  </si>
  <si>
    <t>3.</t>
  </si>
  <si>
    <t>Tlen medyczny  butla stalowa pojemność 40 L (butla 6,4 m³ )</t>
  </si>
  <si>
    <t>szt.</t>
  </si>
  <si>
    <t>4.</t>
  </si>
  <si>
    <t>Dzierżawa 124 sztuk butli stalowych pojemność butli 6,4 m³</t>
  </si>
  <si>
    <t>5.</t>
  </si>
  <si>
    <t>*Tlen medyczny butla aluminiowa 200 bar ze zintegrowanym zaworem 2l, 5l,8l, 10l</t>
  </si>
  <si>
    <t>m3</t>
  </si>
  <si>
    <t>6.</t>
  </si>
  <si>
    <t>Dzierżawa 135 sztuk butli aluminiowych 200 bar  ze zintegrowanym zaworem od 2l do 10l</t>
  </si>
  <si>
    <t>7.</t>
  </si>
  <si>
    <t>*Tlen medyczny butla aluminiowa 200 bar ze zintegrowanym zaworem z cyfrowym wyświetlaczem 2l (butla 0,43 m³ ) i 5l (butla 1,08 m³)</t>
  </si>
  <si>
    <t>8.</t>
  </si>
  <si>
    <t>*Dzierżawa 25 sztuk butli aluminiowych 200 bar  ze zintegrowanym zaworem z cyfrowym wyświetlaczem  od 2 l do 5 l</t>
  </si>
  <si>
    <t>9.</t>
  </si>
  <si>
    <t>Podtlenek azotu butla stalowa  40 L  (butla 28 kg )</t>
  </si>
  <si>
    <t>10.</t>
  </si>
  <si>
    <t>LaparoxC/dwutlenek węgla med. butla stalowa 40 L  (butla 26 kg )</t>
  </si>
  <si>
    <t>11.</t>
  </si>
  <si>
    <t>Powietrze sprężone butla stalowa 40L (butla 6,0 m³ )</t>
  </si>
  <si>
    <t>12.</t>
  </si>
  <si>
    <t>Podtlenek azotu butla stalowa 7 kg własność WSS</t>
  </si>
  <si>
    <t>13.</t>
  </si>
  <si>
    <t>LaparoxC/dwutlenek węgla med. butla stalowa 7,5 kg własność WSS</t>
  </si>
  <si>
    <t>14.</t>
  </si>
  <si>
    <t>Powietrze sprężone butla aluminiowa 5 L własność WSS</t>
  </si>
  <si>
    <t>15.</t>
  </si>
  <si>
    <t>Argon butla aluminiowa 5L własność WSS</t>
  </si>
  <si>
    <t>16.</t>
  </si>
  <si>
    <t>*Przegląd instalacji gazów medycznych</t>
  </si>
  <si>
    <t>17.</t>
  </si>
  <si>
    <t>Dzierżawa jednego skanera przenośnego -  kolektora danych</t>
  </si>
  <si>
    <t>* szczegółowy opis w SIWZ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</si>
  <si>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</si>
  <si>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</si>
  <si>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</si>
  <si>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</si>
  <si>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</si>
  <si>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Azot skroplony tankowany do Devare -  zamawiający dopuszcza, lecz nie wymaga azotu medycznego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</si>
  <si>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</si>
  <si>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Część nr 2</t>
  </si>
  <si>
    <t>DZPZ/333/18PN/2020 WZÓR FORMULARZA CENOWEGO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</si>
</sst>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&quot; zł&quot;"/>
  </numFmts>
  <fonts count="10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8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9" fillId="0" borderId="0" applyBorder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/>
    <xf numFmtId="165" fontId="0" fillId="0" borderId="4" xfId="0" applyNumberFormat="1" applyBorder="1" applyAlignment="1">
      <alignment vertical="center" wrapText="1"/>
    </xf>
    <xf numFmtId="165" fontId="0" fillId="3" borderId="5" xfId="0" applyNumberFormat="1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4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0"/>
  <sheetViews>
    <sheetView zoomScaleNormal="100" workbookViewId="0">
      <selection activeCell="A12" sqref="A12"/>
    </sheetView>
  </sheetViews>
  <sheetFormatPr defaultRowHeight="12.75" x14ac:dyDescent="0.2"/>
  <cols>
    <col min="1" max="1" width="2"/>
    <col min="2" max="2" width="7.42578125"/>
    <col min="3" max="3" width="47.140625"/>
    <col min="4" max="4" width="24.42578125"/>
    <col min="5" max="6" width="8.7109375"/>
    <col min="7" max="7" width="17"/>
    <col min="8" max="9" width="17.7109375"/>
    <col min="10" max="10" width="19.5703125"/>
    <col min="11" max="11" width="13.85546875"/>
    <col min="12" max="12" width="15.28515625"/>
    <col min="13" max="1025" width="8.7109375"/>
  </cols>
  <sheetData>
    <row r="1" spans="2:15" ht="15.75" customHeight="1" x14ac:dyDescent="0.2">
      <c r="B1" s="28" t="s">
        <v>69</v>
      </c>
      <c r="C1" s="28"/>
      <c r="D1" s="28"/>
      <c r="E1" s="28"/>
      <c r="F1" s="28"/>
      <c r="G1" s="28"/>
      <c r="H1" s="28"/>
      <c r="I1" s="29" t="s">
        <v>0</v>
      </c>
      <c r="J1" s="29"/>
      <c r="K1" s="29"/>
      <c r="L1" s="29"/>
    </row>
    <row r="2" spans="2:15" ht="15.75" customHeight="1" x14ac:dyDescent="0.2"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2:15" ht="27.75" customHeight="1" x14ac:dyDescent="0.2">
      <c r="B3" s="30" t="s">
        <v>1</v>
      </c>
      <c r="C3" s="30"/>
      <c r="D3" s="30"/>
      <c r="E3" s="30"/>
      <c r="F3" s="30"/>
      <c r="G3" s="30"/>
      <c r="H3" s="30"/>
      <c r="I3" s="29"/>
      <c r="J3" s="29"/>
      <c r="K3" s="29"/>
      <c r="L3" s="29"/>
    </row>
    <row r="4" spans="2:15" x14ac:dyDescent="0.2">
      <c r="B4" s="1"/>
      <c r="C4" s="2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2:15" ht="76.5" customHeight="1" x14ac:dyDescent="0.2"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4"/>
      <c r="N5" s="4"/>
      <c r="O5" s="4"/>
    </row>
    <row r="6" spans="2:15" ht="43.5" customHeight="1" x14ac:dyDescent="0.2">
      <c r="B6" s="3" t="s">
        <v>22</v>
      </c>
      <c r="C6" s="5" t="s">
        <v>23</v>
      </c>
      <c r="D6" s="3"/>
      <c r="E6" s="6" t="s">
        <v>24</v>
      </c>
      <c r="F6" s="7">
        <v>900000</v>
      </c>
      <c r="G6" s="8">
        <v>0</v>
      </c>
      <c r="H6" s="9">
        <f t="shared" ref="H6:H22" si="0">ROUND(F6*G6,2)</f>
        <v>0</v>
      </c>
      <c r="I6" s="10"/>
      <c r="J6" s="9">
        <f t="shared" ref="J6:J22" si="1">ROUND(H6*I6,2)</f>
        <v>0</v>
      </c>
      <c r="K6" s="9">
        <f t="shared" ref="K6:K22" si="2">ROUND(L6/F6,2)</f>
        <v>0</v>
      </c>
      <c r="L6" s="9">
        <f t="shared" ref="L6:L22" si="3">ROUND(SUM(H6,J6),2)</f>
        <v>0</v>
      </c>
      <c r="M6" s="4"/>
      <c r="N6" s="4"/>
      <c r="O6" s="4"/>
    </row>
    <row r="7" spans="2:15" ht="43.5" customHeight="1" x14ac:dyDescent="0.2">
      <c r="B7" s="3" t="s">
        <v>25</v>
      </c>
      <c r="C7" s="5" t="s">
        <v>26</v>
      </c>
      <c r="D7" s="3"/>
      <c r="E7" s="6" t="s">
        <v>27</v>
      </c>
      <c r="F7" s="7">
        <v>36</v>
      </c>
      <c r="G7" s="8">
        <v>0</v>
      </c>
      <c r="H7" s="9">
        <f t="shared" si="0"/>
        <v>0</v>
      </c>
      <c r="I7" s="10"/>
      <c r="J7" s="9">
        <f t="shared" si="1"/>
        <v>0</v>
      </c>
      <c r="K7" s="9">
        <f t="shared" si="2"/>
        <v>0</v>
      </c>
      <c r="L7" s="9">
        <f t="shared" si="3"/>
        <v>0</v>
      </c>
      <c r="M7" s="4"/>
      <c r="N7" s="4"/>
      <c r="O7" s="4"/>
    </row>
    <row r="8" spans="2:15" ht="43.5" customHeight="1" x14ac:dyDescent="0.2">
      <c r="B8" s="3" t="s">
        <v>28</v>
      </c>
      <c r="C8" s="11" t="s">
        <v>29</v>
      </c>
      <c r="D8" s="3"/>
      <c r="E8" s="6" t="s">
        <v>30</v>
      </c>
      <c r="F8" s="7">
        <v>650</v>
      </c>
      <c r="G8" s="8">
        <v>0</v>
      </c>
      <c r="H8" s="9">
        <f t="shared" si="0"/>
        <v>0</v>
      </c>
      <c r="I8" s="10"/>
      <c r="J8" s="9">
        <f t="shared" si="1"/>
        <v>0</v>
      </c>
      <c r="K8" s="9">
        <f t="shared" si="2"/>
        <v>0</v>
      </c>
      <c r="L8" s="9">
        <f t="shared" si="3"/>
        <v>0</v>
      </c>
      <c r="M8" s="4"/>
      <c r="N8" s="4"/>
      <c r="O8" s="4"/>
    </row>
    <row r="9" spans="2:15" ht="43.5" customHeight="1" x14ac:dyDescent="0.2">
      <c r="B9" s="3" t="s">
        <v>31</v>
      </c>
      <c r="C9" s="5" t="s">
        <v>32</v>
      </c>
      <c r="D9" s="3"/>
      <c r="E9" s="6" t="s">
        <v>27</v>
      </c>
      <c r="F9" s="7">
        <v>36</v>
      </c>
      <c r="G9" s="8">
        <v>0</v>
      </c>
      <c r="H9" s="9">
        <f t="shared" si="0"/>
        <v>0</v>
      </c>
      <c r="I9" s="10"/>
      <c r="J9" s="9">
        <f t="shared" si="1"/>
        <v>0</v>
      </c>
      <c r="K9" s="9">
        <f t="shared" si="2"/>
        <v>0</v>
      </c>
      <c r="L9" s="9">
        <f t="shared" si="3"/>
        <v>0</v>
      </c>
      <c r="M9" s="4"/>
      <c r="N9" s="4"/>
      <c r="O9" s="4"/>
    </row>
    <row r="10" spans="2:15" ht="43.5" customHeight="1" x14ac:dyDescent="0.2">
      <c r="B10" s="3" t="s">
        <v>33</v>
      </c>
      <c r="C10" s="5" t="s">
        <v>34</v>
      </c>
      <c r="D10" s="3"/>
      <c r="E10" s="6" t="s">
        <v>35</v>
      </c>
      <c r="F10" s="12">
        <v>1550</v>
      </c>
      <c r="G10" s="8">
        <v>0</v>
      </c>
      <c r="H10" s="9">
        <f t="shared" si="0"/>
        <v>0</v>
      </c>
      <c r="I10" s="10"/>
      <c r="J10" s="9">
        <f t="shared" si="1"/>
        <v>0</v>
      </c>
      <c r="K10" s="9">
        <f t="shared" si="2"/>
        <v>0</v>
      </c>
      <c r="L10" s="9">
        <f t="shared" si="3"/>
        <v>0</v>
      </c>
      <c r="M10" s="4"/>
      <c r="N10" s="4"/>
      <c r="O10" s="4"/>
    </row>
    <row r="11" spans="2:15" ht="43.5" customHeight="1" x14ac:dyDescent="0.2">
      <c r="B11" s="3" t="s">
        <v>36</v>
      </c>
      <c r="C11" s="5" t="s">
        <v>37</v>
      </c>
      <c r="D11" s="3"/>
      <c r="E11" s="6" t="s">
        <v>27</v>
      </c>
      <c r="F11" s="7">
        <v>36</v>
      </c>
      <c r="G11" s="8">
        <v>0</v>
      </c>
      <c r="H11" s="9">
        <f t="shared" si="0"/>
        <v>0</v>
      </c>
      <c r="I11" s="10"/>
      <c r="J11" s="9">
        <f t="shared" si="1"/>
        <v>0</v>
      </c>
      <c r="K11" s="9">
        <f t="shared" si="2"/>
        <v>0</v>
      </c>
      <c r="L11" s="9">
        <f t="shared" si="3"/>
        <v>0</v>
      </c>
      <c r="M11" s="4"/>
      <c r="N11" s="4"/>
      <c r="O11" s="4"/>
    </row>
    <row r="12" spans="2:15" ht="43.5" customHeight="1" x14ac:dyDescent="0.2">
      <c r="B12" s="3" t="s">
        <v>38</v>
      </c>
      <c r="C12" s="5" t="s">
        <v>39</v>
      </c>
      <c r="D12" s="3"/>
      <c r="E12" s="6" t="s">
        <v>35</v>
      </c>
      <c r="F12" s="7">
        <v>250</v>
      </c>
      <c r="G12" s="8">
        <v>0</v>
      </c>
      <c r="H12" s="9">
        <f t="shared" si="0"/>
        <v>0</v>
      </c>
      <c r="I12" s="10"/>
      <c r="J12" s="9">
        <f t="shared" si="1"/>
        <v>0</v>
      </c>
      <c r="K12" s="9">
        <f t="shared" si="2"/>
        <v>0</v>
      </c>
      <c r="L12" s="9">
        <f t="shared" si="3"/>
        <v>0</v>
      </c>
      <c r="M12" s="4"/>
      <c r="N12" s="4"/>
      <c r="O12" s="4"/>
    </row>
    <row r="13" spans="2:15" ht="54.75" customHeight="1" x14ac:dyDescent="0.2">
      <c r="B13" s="3" t="s">
        <v>40</v>
      </c>
      <c r="C13" s="5" t="s">
        <v>41</v>
      </c>
      <c r="D13" s="3"/>
      <c r="E13" s="6" t="s">
        <v>27</v>
      </c>
      <c r="F13" s="7">
        <v>36</v>
      </c>
      <c r="G13" s="8">
        <v>0</v>
      </c>
      <c r="H13" s="9">
        <f t="shared" si="0"/>
        <v>0</v>
      </c>
      <c r="I13" s="10"/>
      <c r="J13" s="9">
        <f t="shared" si="1"/>
        <v>0</v>
      </c>
      <c r="K13" s="9">
        <f t="shared" si="2"/>
        <v>0</v>
      </c>
      <c r="L13" s="9">
        <f t="shared" si="3"/>
        <v>0</v>
      </c>
      <c r="M13" s="4"/>
      <c r="N13" s="4"/>
      <c r="O13" s="4"/>
    </row>
    <row r="14" spans="2:15" ht="54.75" customHeight="1" x14ac:dyDescent="0.2">
      <c r="B14" s="3" t="s">
        <v>42</v>
      </c>
      <c r="C14" s="5" t="s">
        <v>43</v>
      </c>
      <c r="D14" s="3"/>
      <c r="E14" s="6" t="s">
        <v>30</v>
      </c>
      <c r="F14" s="7">
        <v>90</v>
      </c>
      <c r="G14" s="8">
        <v>0</v>
      </c>
      <c r="H14" s="9">
        <f t="shared" si="0"/>
        <v>0</v>
      </c>
      <c r="I14" s="10"/>
      <c r="J14" s="9">
        <f t="shared" si="1"/>
        <v>0</v>
      </c>
      <c r="K14" s="9">
        <f t="shared" si="2"/>
        <v>0</v>
      </c>
      <c r="L14" s="9">
        <f t="shared" si="3"/>
        <v>0</v>
      </c>
      <c r="M14" s="4"/>
      <c r="N14" s="4"/>
      <c r="O14" s="4"/>
    </row>
    <row r="15" spans="2:15" ht="43.5" customHeight="1" x14ac:dyDescent="0.2">
      <c r="B15" s="3" t="s">
        <v>44</v>
      </c>
      <c r="C15" s="5" t="s">
        <v>45</v>
      </c>
      <c r="D15" s="3"/>
      <c r="E15" s="6" t="s">
        <v>30</v>
      </c>
      <c r="F15" s="7">
        <v>70</v>
      </c>
      <c r="G15" s="8">
        <v>0</v>
      </c>
      <c r="H15" s="9">
        <f t="shared" si="0"/>
        <v>0</v>
      </c>
      <c r="I15" s="10"/>
      <c r="J15" s="9">
        <f t="shared" si="1"/>
        <v>0</v>
      </c>
      <c r="K15" s="9">
        <f t="shared" si="2"/>
        <v>0</v>
      </c>
      <c r="L15" s="9">
        <f t="shared" si="3"/>
        <v>0</v>
      </c>
      <c r="M15" s="4"/>
      <c r="N15" s="4"/>
      <c r="O15" s="4"/>
    </row>
    <row r="16" spans="2:15" ht="43.5" customHeight="1" x14ac:dyDescent="0.2">
      <c r="B16" s="3" t="s">
        <v>46</v>
      </c>
      <c r="C16" s="5" t="s">
        <v>47</v>
      </c>
      <c r="D16" s="3"/>
      <c r="E16" s="6" t="s">
        <v>30</v>
      </c>
      <c r="F16" s="7">
        <v>45</v>
      </c>
      <c r="G16" s="8">
        <v>0</v>
      </c>
      <c r="H16" s="9">
        <f t="shared" si="0"/>
        <v>0</v>
      </c>
      <c r="I16" s="10"/>
      <c r="J16" s="9">
        <f t="shared" si="1"/>
        <v>0</v>
      </c>
      <c r="K16" s="9">
        <f t="shared" si="2"/>
        <v>0</v>
      </c>
      <c r="L16" s="9">
        <f t="shared" si="3"/>
        <v>0</v>
      </c>
      <c r="M16" s="4"/>
      <c r="N16" s="4"/>
      <c r="O16" s="4"/>
    </row>
    <row r="17" spans="2:17" ht="43.5" customHeight="1" x14ac:dyDescent="0.2">
      <c r="B17" s="3" t="s">
        <v>48</v>
      </c>
      <c r="C17" s="5" t="s">
        <v>49</v>
      </c>
      <c r="D17" s="3"/>
      <c r="E17" s="6" t="s">
        <v>30</v>
      </c>
      <c r="F17" s="7">
        <v>24</v>
      </c>
      <c r="G17" s="8">
        <v>0</v>
      </c>
      <c r="H17" s="9">
        <f t="shared" si="0"/>
        <v>0</v>
      </c>
      <c r="I17" s="10"/>
      <c r="J17" s="9">
        <f t="shared" si="1"/>
        <v>0</v>
      </c>
      <c r="K17" s="9">
        <f t="shared" si="2"/>
        <v>0</v>
      </c>
      <c r="L17" s="9">
        <f t="shared" si="3"/>
        <v>0</v>
      </c>
      <c r="M17" s="4"/>
      <c r="N17" s="4"/>
      <c r="O17" s="4"/>
    </row>
    <row r="18" spans="2:17" ht="43.5" customHeight="1" x14ac:dyDescent="0.2">
      <c r="B18" s="3" t="s">
        <v>50</v>
      </c>
      <c r="C18" s="5" t="s">
        <v>51</v>
      </c>
      <c r="D18" s="3"/>
      <c r="E18" s="6" t="s">
        <v>30</v>
      </c>
      <c r="F18" s="7">
        <v>22</v>
      </c>
      <c r="G18" s="8">
        <v>0</v>
      </c>
      <c r="H18" s="9">
        <f t="shared" si="0"/>
        <v>0</v>
      </c>
      <c r="I18" s="10"/>
      <c r="J18" s="9">
        <f t="shared" si="1"/>
        <v>0</v>
      </c>
      <c r="K18" s="9">
        <f t="shared" si="2"/>
        <v>0</v>
      </c>
      <c r="L18" s="9">
        <f t="shared" si="3"/>
        <v>0</v>
      </c>
      <c r="M18" s="4"/>
      <c r="N18" s="4"/>
      <c r="O18" s="4"/>
    </row>
    <row r="19" spans="2:17" ht="43.5" customHeight="1" x14ac:dyDescent="0.2">
      <c r="B19" s="3" t="s">
        <v>52</v>
      </c>
      <c r="C19" s="13" t="s">
        <v>53</v>
      </c>
      <c r="D19" s="3"/>
      <c r="E19" s="6" t="s">
        <v>30</v>
      </c>
      <c r="F19" s="14">
        <v>25</v>
      </c>
      <c r="G19" s="8">
        <v>0</v>
      </c>
      <c r="H19" s="9">
        <f t="shared" si="0"/>
        <v>0</v>
      </c>
      <c r="I19" s="10"/>
      <c r="J19" s="9">
        <f t="shared" si="1"/>
        <v>0</v>
      </c>
      <c r="K19" s="9">
        <f t="shared" si="2"/>
        <v>0</v>
      </c>
      <c r="L19" s="9">
        <f t="shared" si="3"/>
        <v>0</v>
      </c>
      <c r="M19" s="4"/>
      <c r="N19" s="4"/>
      <c r="O19" s="4"/>
    </row>
    <row r="20" spans="2:17" ht="43.5" customHeight="1" x14ac:dyDescent="0.2">
      <c r="B20" s="3" t="s">
        <v>54</v>
      </c>
      <c r="C20" s="5" t="s">
        <v>55</v>
      </c>
      <c r="D20" s="3"/>
      <c r="E20" s="6" t="s">
        <v>30</v>
      </c>
      <c r="F20" s="7">
        <v>10</v>
      </c>
      <c r="G20" s="8">
        <v>0</v>
      </c>
      <c r="H20" s="9">
        <f t="shared" si="0"/>
        <v>0</v>
      </c>
      <c r="I20" s="10"/>
      <c r="J20" s="9">
        <f t="shared" si="1"/>
        <v>0</v>
      </c>
      <c r="K20" s="9">
        <f t="shared" si="2"/>
        <v>0</v>
      </c>
      <c r="L20" s="9">
        <f t="shared" si="3"/>
        <v>0</v>
      </c>
      <c r="M20" s="4"/>
      <c r="N20" s="4"/>
      <c r="O20" s="4"/>
    </row>
    <row r="21" spans="2:17" ht="43.5" customHeight="1" x14ac:dyDescent="0.2">
      <c r="B21" s="3" t="s">
        <v>56</v>
      </c>
      <c r="C21" s="5" t="s">
        <v>57</v>
      </c>
      <c r="D21" s="3"/>
      <c r="E21" s="6" t="s">
        <v>30</v>
      </c>
      <c r="F21" s="7">
        <v>3</v>
      </c>
      <c r="G21" s="8">
        <v>0</v>
      </c>
      <c r="H21" s="9">
        <f t="shared" si="0"/>
        <v>0</v>
      </c>
      <c r="I21" s="10"/>
      <c r="J21" s="9">
        <f t="shared" si="1"/>
        <v>0</v>
      </c>
      <c r="K21" s="9">
        <f t="shared" si="2"/>
        <v>0</v>
      </c>
      <c r="L21" s="9">
        <f t="shared" si="3"/>
        <v>0</v>
      </c>
      <c r="M21" s="4"/>
      <c r="N21" s="4"/>
      <c r="O21" s="4"/>
    </row>
    <row r="22" spans="2:17" ht="43.5" customHeight="1" x14ac:dyDescent="0.2">
      <c r="B22" s="3" t="s">
        <v>58</v>
      </c>
      <c r="C22" s="5" t="s">
        <v>59</v>
      </c>
      <c r="D22" s="3"/>
      <c r="E22" s="6" t="s">
        <v>27</v>
      </c>
      <c r="F22" s="7">
        <v>36</v>
      </c>
      <c r="G22" s="8">
        <v>0</v>
      </c>
      <c r="H22" s="9">
        <f t="shared" si="0"/>
        <v>0</v>
      </c>
      <c r="I22" s="10"/>
      <c r="J22" s="9">
        <f t="shared" si="1"/>
        <v>0</v>
      </c>
      <c r="K22" s="9">
        <f t="shared" si="2"/>
        <v>0</v>
      </c>
      <c r="L22" s="9">
        <f t="shared" si="3"/>
        <v>0</v>
      </c>
      <c r="M22" s="4"/>
      <c r="N22" s="4"/>
      <c r="O22" s="4"/>
    </row>
    <row r="23" spans="2:17" ht="19.5" customHeight="1" x14ac:dyDescent="0.2">
      <c r="B23" s="31" t="s">
        <v>60</v>
      </c>
      <c r="C23" s="31"/>
      <c r="D23" s="31"/>
      <c r="E23" s="31"/>
      <c r="F23" s="31"/>
      <c r="G23" s="15" t="s">
        <v>17</v>
      </c>
      <c r="H23" s="15">
        <f>SUM(H6:H22)</f>
        <v>0</v>
      </c>
      <c r="I23" s="16"/>
      <c r="J23" s="9"/>
      <c r="K23" s="9"/>
      <c r="L23" s="9"/>
      <c r="M23" s="4"/>
      <c r="N23" s="4"/>
      <c r="O23" s="4"/>
      <c r="Q23" s="17"/>
    </row>
    <row r="24" spans="2:17" ht="19.5" customHeight="1" x14ac:dyDescent="0.2">
      <c r="B24" s="31"/>
      <c r="C24" s="31"/>
      <c r="D24" s="31"/>
      <c r="E24" s="31"/>
      <c r="F24" s="31"/>
      <c r="G24" s="18"/>
      <c r="I24" s="19" t="s">
        <v>61</v>
      </c>
      <c r="J24" s="19">
        <f>SUM(J6:J23)</f>
        <v>0</v>
      </c>
      <c r="K24" s="20"/>
      <c r="L24" s="21"/>
      <c r="M24" s="4"/>
      <c r="N24" s="4"/>
      <c r="O24" s="4"/>
      <c r="Q24" s="17"/>
    </row>
    <row r="25" spans="2:17" ht="19.5" customHeight="1" x14ac:dyDescent="0.2">
      <c r="B25" s="31"/>
      <c r="C25" s="31"/>
      <c r="D25" s="31"/>
      <c r="E25" s="31"/>
      <c r="F25" s="31"/>
      <c r="G25" s="22"/>
      <c r="H25" s="9"/>
      <c r="I25" s="23"/>
      <c r="J25" s="23"/>
      <c r="K25" s="24" t="s">
        <v>62</v>
      </c>
      <c r="L25" s="24">
        <f>SUM(L6:L24)</f>
        <v>0</v>
      </c>
      <c r="M25" s="4"/>
      <c r="N25" s="4"/>
      <c r="O25" s="4"/>
    </row>
    <row r="26" spans="2:17" ht="21.75" customHeight="1" x14ac:dyDescent="0.2">
      <c r="B26" s="32" t="s">
        <v>63</v>
      </c>
      <c r="C26" s="32"/>
      <c r="D26" s="32"/>
      <c r="E26" s="32"/>
      <c r="F26" s="32"/>
      <c r="G26" s="32"/>
      <c r="H26" s="33" t="s">
        <v>64</v>
      </c>
      <c r="I26" s="33"/>
      <c r="J26" s="33"/>
      <c r="K26" s="33"/>
      <c r="L26" s="33"/>
      <c r="M26" s="4"/>
      <c r="N26" s="4"/>
      <c r="O26" s="4"/>
    </row>
    <row r="27" spans="2:17" ht="26.25" customHeight="1" x14ac:dyDescent="0.2"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4"/>
      <c r="N27" s="4"/>
      <c r="O27" s="4"/>
    </row>
    <row r="28" spans="2:17" ht="74.25" customHeight="1" x14ac:dyDescent="0.2">
      <c r="B28" s="34" t="s">
        <v>65</v>
      </c>
      <c r="C28" s="34"/>
      <c r="D28" s="34"/>
      <c r="E28" s="34"/>
      <c r="F28" s="34"/>
      <c r="G28" s="34"/>
      <c r="H28" s="33"/>
      <c r="I28" s="33"/>
      <c r="J28" s="33"/>
      <c r="K28" s="33"/>
      <c r="L28" s="33"/>
      <c r="M28" s="4"/>
      <c r="N28" s="4"/>
      <c r="O28" s="4"/>
    </row>
    <row r="30" spans="2:17" ht="12" customHeight="1" x14ac:dyDescent="0.2"/>
  </sheetData>
  <mergeCells count="7">
    <mergeCell ref="B1:H2"/>
    <mergeCell ref="I1:L3"/>
    <mergeCell ref="B3:H3"/>
    <mergeCell ref="B23:F25"/>
    <mergeCell ref="B26:G27"/>
    <mergeCell ref="H26:L28"/>
    <mergeCell ref="B28:G28"/>
  </mergeCells>
  <printOptions horizontalCentered="1"/>
  <pageMargins left="0.209722222222222" right="0.19027777777777799" top="0.23888888888888901" bottom="4.2361111111111099E-2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4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2"/>
    <col min="2" max="2" width="7.42578125"/>
    <col min="3" max="3" width="47.140625"/>
    <col min="4" max="4" width="24.42578125"/>
    <col min="5" max="6" width="8.7109375"/>
    <col min="7" max="7" width="17"/>
    <col min="8" max="9" width="17.7109375"/>
    <col min="10" max="10" width="19.5703125"/>
    <col min="11" max="11" width="13.85546875"/>
    <col min="12" max="12" width="15.28515625"/>
    <col min="13" max="1025" width="8.7109375"/>
  </cols>
  <sheetData>
    <row r="1" spans="2:17" ht="15.75" customHeight="1" x14ac:dyDescent="0.2">
      <c r="B1" s="28" t="s">
        <v>69</v>
      </c>
      <c r="C1" s="28"/>
      <c r="D1" s="28"/>
      <c r="E1" s="28"/>
      <c r="F1" s="28"/>
      <c r="G1" s="28"/>
      <c r="H1" s="28"/>
      <c r="I1" s="29" t="s">
        <v>0</v>
      </c>
      <c r="J1" s="29"/>
      <c r="K1" s="29"/>
      <c r="L1" s="29"/>
    </row>
    <row r="2" spans="2:17" ht="15.75" customHeight="1" x14ac:dyDescent="0.2"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2:17" ht="27.75" customHeight="1" x14ac:dyDescent="0.2">
      <c r="B3" s="30" t="s">
        <v>68</v>
      </c>
      <c r="C3" s="30"/>
      <c r="D3" s="30"/>
      <c r="E3" s="30"/>
      <c r="F3" s="30"/>
      <c r="G3" s="30"/>
      <c r="H3" s="30"/>
      <c r="I3" s="29"/>
      <c r="J3" s="29"/>
      <c r="K3" s="29"/>
      <c r="L3" s="29"/>
    </row>
    <row r="4" spans="2:17" x14ac:dyDescent="0.2">
      <c r="B4" s="1"/>
      <c r="C4" s="2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2:17" ht="76.5" customHeight="1" x14ac:dyDescent="0.2"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4"/>
      <c r="N5" s="4"/>
      <c r="O5" s="4"/>
    </row>
    <row r="6" spans="2:17" ht="43.5" customHeight="1" x14ac:dyDescent="0.2">
      <c r="B6" s="3" t="s">
        <v>22</v>
      </c>
      <c r="C6" s="25" t="s">
        <v>66</v>
      </c>
      <c r="D6" s="3"/>
      <c r="E6" s="6" t="s">
        <v>24</v>
      </c>
      <c r="F6" s="7">
        <v>3500</v>
      </c>
      <c r="G6" s="26"/>
      <c r="H6" s="9">
        <f>ROUND(F6*G6,2)</f>
        <v>0</v>
      </c>
      <c r="I6" s="10"/>
      <c r="J6" s="9">
        <f>ROUND(H6*I6,2)</f>
        <v>0</v>
      </c>
      <c r="K6" s="9">
        <f>ROUND(L6/F6,2)</f>
        <v>0</v>
      </c>
      <c r="L6" s="9">
        <f>ROUND(SUM(H6,J6),2)</f>
        <v>0</v>
      </c>
      <c r="M6" s="4"/>
      <c r="N6" s="4"/>
      <c r="O6" s="4"/>
    </row>
    <row r="7" spans="2:17" ht="19.5" customHeight="1" x14ac:dyDescent="0.2">
      <c r="B7" s="35"/>
      <c r="C7" s="35"/>
      <c r="D7" s="35"/>
      <c r="E7" s="35"/>
      <c r="F7" s="35"/>
      <c r="G7" s="15" t="s">
        <v>17</v>
      </c>
      <c r="H7" s="15">
        <f>SUM(H6:H6)</f>
        <v>0</v>
      </c>
      <c r="I7" s="16"/>
      <c r="J7" s="27"/>
      <c r="K7" s="23"/>
      <c r="L7" s="23"/>
      <c r="M7" s="4"/>
      <c r="N7" s="4"/>
      <c r="O7" s="4"/>
      <c r="Q7" s="17"/>
    </row>
    <row r="8" spans="2:17" ht="19.5" customHeight="1" x14ac:dyDescent="0.2">
      <c r="B8" s="35"/>
      <c r="C8" s="35"/>
      <c r="D8" s="35"/>
      <c r="E8" s="35"/>
      <c r="F8" s="35"/>
      <c r="G8" s="18"/>
      <c r="I8" s="19" t="s">
        <v>61</v>
      </c>
      <c r="J8" s="19">
        <f>SUM(J6:J7)</f>
        <v>0</v>
      </c>
      <c r="K8" s="20"/>
      <c r="L8" s="21"/>
      <c r="M8" s="4"/>
      <c r="N8" s="4"/>
      <c r="O8" s="4"/>
      <c r="Q8" s="17"/>
    </row>
    <row r="9" spans="2:17" ht="19.5" customHeight="1" x14ac:dyDescent="0.2">
      <c r="B9" s="35"/>
      <c r="C9" s="35"/>
      <c r="D9" s="35"/>
      <c r="E9" s="35"/>
      <c r="F9" s="35"/>
      <c r="G9" s="22"/>
      <c r="H9" s="9"/>
      <c r="I9" s="23"/>
      <c r="J9" s="23"/>
      <c r="K9" s="24" t="s">
        <v>62</v>
      </c>
      <c r="L9" s="24">
        <f>SUM(L6:L8)</f>
        <v>0</v>
      </c>
      <c r="M9" s="4"/>
      <c r="N9" s="4"/>
      <c r="O9" s="4"/>
    </row>
    <row r="10" spans="2:17" ht="21.75" customHeight="1" x14ac:dyDescent="0.2">
      <c r="B10" s="32" t="s">
        <v>63</v>
      </c>
      <c r="C10" s="32"/>
      <c r="D10" s="32"/>
      <c r="E10" s="32"/>
      <c r="F10" s="32"/>
      <c r="G10" s="32"/>
      <c r="H10" s="33" t="s">
        <v>64</v>
      </c>
      <c r="I10" s="33"/>
      <c r="J10" s="33"/>
      <c r="K10" s="33"/>
      <c r="L10" s="33"/>
      <c r="M10" s="4"/>
      <c r="N10" s="4"/>
      <c r="O10" s="4"/>
    </row>
    <row r="11" spans="2:17" ht="26.25" customHeight="1" x14ac:dyDescent="0.2">
      <c r="B11" s="32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4"/>
      <c r="N11" s="4"/>
      <c r="O11" s="4"/>
    </row>
    <row r="12" spans="2:17" ht="74.25" customHeight="1" x14ac:dyDescent="0.2">
      <c r="B12" s="34" t="s">
        <v>67</v>
      </c>
      <c r="C12" s="34"/>
      <c r="D12" s="34"/>
      <c r="E12" s="34"/>
      <c r="F12" s="34"/>
      <c r="G12" s="34"/>
      <c r="H12" s="33"/>
      <c r="I12" s="33"/>
      <c r="J12" s="33"/>
      <c r="K12" s="33"/>
      <c r="L12" s="33"/>
      <c r="M12" s="4"/>
      <c r="N12" s="4"/>
      <c r="O12" s="4"/>
    </row>
    <row r="14" spans="2:17" ht="12" customHeight="1" x14ac:dyDescent="0.2"/>
  </sheetData>
  <mergeCells count="7">
    <mergeCell ref="B1:H2"/>
    <mergeCell ref="I1:L3"/>
    <mergeCell ref="B3:H3"/>
    <mergeCell ref="B7:F9"/>
    <mergeCell ref="B10:G11"/>
    <mergeCell ref="H10:L12"/>
    <mergeCell ref="B12:G12"/>
  </mergeCells>
  <pageMargins left="0.209722222222222" right="0.19027777777777799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Łukasz Łucewicz</cp:lastModifiedBy>
  <cp:revision>3</cp:revision>
  <cp:lastPrinted>2020-05-14T10:37:09Z</cp:lastPrinted>
  <dcterms:created xsi:type="dcterms:W3CDTF">2020-05-13T21:49:10Z</dcterms:created>
  <dcterms:modified xsi:type="dcterms:W3CDTF">2020-06-10T09:12:53Z</dcterms:modified>
  <dc:language>pl-PL</dc:language>
</cp:coreProperties>
</file>